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2" activeTab="28"/>
  </bookViews>
  <sheets>
    <sheet name="ianuarie 2020" sheetId="21" r:id="rId1"/>
    <sheet name="februarie 2020 " sheetId="22" r:id="rId2"/>
    <sheet name="martie 2020" sheetId="23" r:id="rId3"/>
    <sheet name="aprilie  2020 " sheetId="24" r:id="rId4"/>
    <sheet name="mai 2020 " sheetId="25" r:id="rId5"/>
    <sheet name="iunie 2020" sheetId="26" r:id="rId6"/>
    <sheet name="iulie 2020" sheetId="27" r:id="rId7"/>
    <sheet name="august 2020 " sheetId="28" r:id="rId8"/>
    <sheet name="septembrie 2020" sheetId="29" r:id="rId9"/>
    <sheet name="octombrie 2020 " sheetId="30" r:id="rId10"/>
    <sheet name="noiembrie 2020 " sheetId="31" r:id="rId11"/>
    <sheet name="decembrie 2020" sheetId="32" r:id="rId12"/>
    <sheet name="ianuarie 2021" sheetId="33" r:id="rId13"/>
    <sheet name="februarie 2021 " sheetId="34" r:id="rId14"/>
    <sheet name="martie 2021 " sheetId="35" r:id="rId15"/>
    <sheet name="aprilie 2021 " sheetId="36" r:id="rId16"/>
    <sheet name="mai 2021 " sheetId="37" r:id="rId17"/>
    <sheet name="iunie 2021 " sheetId="38" r:id="rId18"/>
    <sheet name="iulie 2021 " sheetId="39" r:id="rId19"/>
    <sheet name="august 2021 " sheetId="40" r:id="rId20"/>
    <sheet name="sept 2021 " sheetId="41" r:id="rId21"/>
    <sheet name="oct. 2021 " sheetId="42" r:id="rId22"/>
    <sheet name="noi. 2021" sheetId="43" r:id="rId23"/>
    <sheet name="dec. 2021 " sheetId="44" r:id="rId24"/>
    <sheet name="ian. 2022" sheetId="45" r:id="rId25"/>
    <sheet name="febr. 2022" sheetId="46" r:id="rId26"/>
    <sheet name="mart. 2022 " sheetId="47" r:id="rId27"/>
    <sheet name="apr. 2022  " sheetId="48" r:id="rId28"/>
    <sheet name="mai 2022  " sheetId="50" r:id="rId29"/>
  </sheets>
  <calcPr calcId="125725"/>
</workbook>
</file>

<file path=xl/calcChain.xml><?xml version="1.0" encoding="utf-8"?>
<calcChain xmlns="http://schemas.openxmlformats.org/spreadsheetml/2006/main">
  <c r="C12" i="50"/>
  <c r="C13" i="48"/>
  <c r="C13" i="47"/>
  <c r="C13" i="46"/>
  <c r="C13" i="45"/>
  <c r="C13" i="44"/>
  <c r="C13" i="43"/>
  <c r="C13" i="42"/>
  <c r="C13" i="41"/>
  <c r="C13" i="40"/>
  <c r="C11" i="39"/>
  <c r="C11" i="38"/>
  <c r="C11" i="37"/>
  <c r="C11" i="36"/>
  <c r="C11" i="35"/>
  <c r="C11" i="34"/>
  <c r="C11" i="33"/>
  <c r="C11" i="32"/>
  <c r="C11" i="31"/>
  <c r="C11" i="30"/>
  <c r="C11" i="29"/>
  <c r="C11" i="28"/>
  <c r="C11" i="27"/>
  <c r="C11" i="26"/>
  <c r="C11" i="25"/>
  <c r="C11" i="24"/>
  <c r="C11" i="23"/>
  <c r="C11" i="22"/>
  <c r="C11" i="21"/>
</calcChain>
</file>

<file path=xl/sharedStrings.xml><?xml version="1.0" encoding="utf-8"?>
<sst xmlns="http://schemas.openxmlformats.org/spreadsheetml/2006/main" count="309" uniqueCount="40">
  <si>
    <t>Furnizor de servicii medicale</t>
  </si>
  <si>
    <t>Column1</t>
  </si>
  <si>
    <t>Column2</t>
  </si>
  <si>
    <t>Spital Judetean Satu Mare</t>
  </si>
  <si>
    <t>Spital Municipal Carei</t>
  </si>
  <si>
    <t>SERVICII MEDICALE DE RECUPERARE</t>
  </si>
  <si>
    <t>TOTAL</t>
  </si>
  <si>
    <t>S.C. Cosmicom SRL</t>
  </si>
  <si>
    <t>S.C. Aquamed SRL</t>
  </si>
  <si>
    <t>Decont ianuarie 2020</t>
  </si>
  <si>
    <t>Decont februarie 2020</t>
  </si>
  <si>
    <t>Decont martie 2020</t>
  </si>
  <si>
    <t>Decont aprilie 2020</t>
  </si>
  <si>
    <t>Decont mai 2020</t>
  </si>
  <si>
    <t>Decont iunie 2020</t>
  </si>
  <si>
    <t>Decont iulie 2020</t>
  </si>
  <si>
    <t>Decont august 2020</t>
  </si>
  <si>
    <t>Decont septembrie 2020</t>
  </si>
  <si>
    <t>Decont octombrie 2020</t>
  </si>
  <si>
    <t>Decont noiembrie 2020</t>
  </si>
  <si>
    <t>Decont decembrie 2020</t>
  </si>
  <si>
    <t>Plata ianuarie 2021</t>
  </si>
  <si>
    <t>Plata februarie 2021</t>
  </si>
  <si>
    <t>Plata martie 2021</t>
  </si>
  <si>
    <t>Plata aprilie 2021</t>
  </si>
  <si>
    <t>Plata mai 2021</t>
  </si>
  <si>
    <t>Plata iunie 2021</t>
  </si>
  <si>
    <t>Plata iulie 2021</t>
  </si>
  <si>
    <t>Plata august 2021</t>
  </si>
  <si>
    <t>Spital Orasenesc Negresti</t>
  </si>
  <si>
    <t>SCM Dr. Coica SRL</t>
  </si>
  <si>
    <t>Plata sept. 2021</t>
  </si>
  <si>
    <t>Plata oct. 2021</t>
  </si>
  <si>
    <t>Plata noi. 2021</t>
  </si>
  <si>
    <t>Plata dec. 2021</t>
  </si>
  <si>
    <t>Plata ian. 2022</t>
  </si>
  <si>
    <t>Plata febr. 2022</t>
  </si>
  <si>
    <t>Plata mart. 2022</t>
  </si>
  <si>
    <t>Plata apr. 2022</t>
  </si>
  <si>
    <t>Plata mai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</si>
</sst>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116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9" name="Table1345678910111314151617181920" displayName="Table1345678910111314151617181920" ref="B5:C11" totalsRowShown="0" headerRowDxfId="115" dataDxfId="114">
  <autoFilter ref="B5:C11"/>
  <tableColumns count="2">
    <tableColumn id="1" name="Column1" dataDxfId="113"/>
    <tableColumn id="2" name="Column2" dataDxfId="11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Table13456789101113141516171819202345678910" displayName="Table13456789101113141516171819202345678910" ref="B5:C11" totalsRowShown="0" headerRowDxfId="79" dataDxfId="78">
  <autoFilter ref="B5:C11"/>
  <tableColumns count="2">
    <tableColumn id="1" name="Column1" dataDxfId="77"/>
    <tableColumn id="2" name="Column2" dataDxfId="7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0" name="Table1345678910111314151617181920234567891011" displayName="Table1345678910111314151617181920234567891011" ref="B5:C11" totalsRowShown="0" headerRowDxfId="75" dataDxfId="74">
  <autoFilter ref="B5:C11"/>
  <tableColumns count="2">
    <tableColumn id="1" name="Column1" dataDxfId="73"/>
    <tableColumn id="2" name="Column2" dataDxfId="7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1" name="Table134567891011131415161718192023456789101112" displayName="Table134567891011131415161718192023456789101112" ref="B5:C11" totalsRowShown="0" headerRowDxfId="71" dataDxfId="70">
  <autoFilter ref="B5:C11"/>
  <tableColumns count="2">
    <tableColumn id="1" name="Column1" dataDxfId="69"/>
    <tableColumn id="2" name="Column2" dataDxfId="6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2" name="Table13456789101113141516171819202345678910111213" displayName="Table13456789101113141516171819202345678910111213" ref="B5:C11" totalsRowShown="0" headerRowDxfId="67" dataDxfId="66">
  <autoFilter ref="B5:C11"/>
  <tableColumns count="2">
    <tableColumn id="1" name="Column1" dataDxfId="65"/>
    <tableColumn id="2" name="Column2" dataDxfId="6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3" name="Table1345678910111314151617181920234567891011121314" displayName="Table1345678910111314151617181920234567891011121314" ref="B5:C11" totalsRowShown="0" headerRowDxfId="63" dataDxfId="62">
  <autoFilter ref="B5:C11"/>
  <tableColumns count="2">
    <tableColumn id="1" name="Column1" dataDxfId="61"/>
    <tableColumn id="2" name="Column2" dataDxfId="6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4" name="Table134567891011131415161718192023456789101112131415" displayName="Table134567891011131415161718192023456789101112131415" ref="B5:C11" totalsRowShown="0" headerRowDxfId="59" dataDxfId="58">
  <autoFilter ref="B5:C11"/>
  <tableColumns count="2">
    <tableColumn id="1" name="Column1" dataDxfId="57"/>
    <tableColumn id="2" name="Column2" dataDxfId="5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5" name="Table13456789101113141516171819202345678910111213141516" displayName="Table13456789101113141516171819202345678910111213141516" ref="B5:C11" totalsRowShown="0" headerRowDxfId="55" dataDxfId="54">
  <autoFilter ref="B5:C11"/>
  <tableColumns count="2">
    <tableColumn id="1" name="Column1" dataDxfId="53"/>
    <tableColumn id="2" name="Column2" dataDxfId="52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6" name="Table1345678910111314151617181920234567891011121314151617" displayName="Table1345678910111314151617181920234567891011121314151617" ref="B5:C11" totalsRowShown="0" headerRowDxfId="51" dataDxfId="50">
  <autoFilter ref="B5:C11"/>
  <tableColumns count="2">
    <tableColumn id="1" name="Column1" dataDxfId="49"/>
    <tableColumn id="2" name="Column2" dataDxfId="48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7" name="Table134567891011131415161718192023456789101112131415161718" displayName="Table134567891011131415161718192023456789101112131415161718" ref="B5:C11" totalsRowShown="0" headerRowDxfId="47" dataDxfId="46">
  <autoFilter ref="B5:C11"/>
  <tableColumns count="2">
    <tableColumn id="1" name="Column1" dataDxfId="45"/>
    <tableColumn id="2" name="Column2" dataDxfId="44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8" name="Table13456789101113141516171819202345678910111213141516171819" displayName="Table13456789101113141516171819202345678910111213141516171819" ref="B5:C11" totalsRowShown="0" headerRowDxfId="43" dataDxfId="42">
  <autoFilter ref="B5:C11"/>
  <tableColumns count="2">
    <tableColumn id="1" name="Column1" dataDxfId="41"/>
    <tableColumn id="2" name="Column2" data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3456789101113141516171819202" displayName="Table13456789101113141516171819202" ref="B5:C11" totalsRowShown="0" headerRowDxfId="111" dataDxfId="110">
  <autoFilter ref="B5:C11"/>
  <tableColumns count="2">
    <tableColumn id="1" name="Column1" dataDxfId="109"/>
    <tableColumn id="2" name="Column2" dataDxfId="108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Table1345678910111314151617181920234567891011121314151617181921" displayName="Table1345678910111314151617181920234567891011121314151617181921" ref="B5:C13" totalsRowShown="0" headerRowDxfId="39" dataDxfId="38">
  <autoFilter ref="B5:C13"/>
  <tableColumns count="2">
    <tableColumn id="1" name="Column1" dataDxfId="37"/>
    <tableColumn id="2" name="Column2" dataDxfId="36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Table134567891011131415161718192023456789101112131415161718192122" displayName="Table134567891011131415161718192023456789101112131415161718192122" ref="B5:C13" totalsRowShown="0" headerRowDxfId="35" dataDxfId="34">
  <autoFilter ref="B5:C13"/>
  <tableColumns count="2">
    <tableColumn id="1" name="Column1" dataDxfId="33"/>
    <tableColumn id="2" name="Column2" dataDxfId="32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Table13456789101113141516171819202345678910111213141516171819212223" displayName="Table13456789101113141516171819202345678910111213141516171819212223" ref="B5:C13" totalsRowShown="0" headerRowDxfId="31" dataDxfId="30">
  <autoFilter ref="B5:C13"/>
  <tableColumns count="2">
    <tableColumn id="1" name="Column1" dataDxfId="29"/>
    <tableColumn id="2" name="Column2" dataDxfId="28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Table1345678910111314151617181920234567891011121314151617181921222324" displayName="Table1345678910111314151617181920234567891011121314151617181921222324" ref="B5:C13" totalsRowShown="0" headerRowDxfId="27" dataDxfId="26">
  <autoFilter ref="B5:C13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Table134567891011131415161718192023456789101112131415161718192122232425" displayName="Table134567891011131415161718192023456789101112131415161718192122232425" ref="B5:C13" totalsRowShown="0" headerRowDxfId="23" dataDxfId="22">
  <autoFilter ref="B5:C13"/>
  <tableColumns count="2">
    <tableColumn id="1" name="Column1" dataDxfId="21"/>
    <tableColumn id="2" name="Column2" dataDxfId="20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Table13456789101113141516171819202345678910111213141516171819212223242526" displayName="Table13456789101113141516171819202345678910111213141516171819212223242526" ref="B5:C13" totalsRowShown="0" headerRowDxfId="19" dataDxfId="18">
  <autoFilter ref="B5:C13"/>
  <tableColumns count="2">
    <tableColumn id="1" name="Column1" dataDxfId="17"/>
    <tableColumn id="2" name="Column2" dataDxfId="16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Table1345678910111314151617181920234567891011121314151617181921222324252627" displayName="Table1345678910111314151617181920234567891011121314151617181921222324252627" ref="B5:C13" totalsRowShown="0" headerRowDxfId="15" dataDxfId="14">
  <autoFilter ref="B5:C13"/>
  <tableColumns count="2">
    <tableColumn id="1" name="Column1" dataDxfId="13"/>
    <tableColumn id="2" name="Column2" dataDxfId="12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Table134567891011131415161718192023456789101112131415161718192122232425262728" displayName="Table134567891011131415161718192023456789101112131415161718192122232425262728" ref="B5:C13" totalsRowShown="0" headerRowDxfId="11" dataDxfId="10">
  <autoFilter ref="B5:C13"/>
  <tableColumns count="2">
    <tableColumn id="1" name="Column1" dataDxfId="9"/>
    <tableColumn id="2" name="Column2" dataDxfId="8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Table13456789101113141516171819202345678910111213141516171819212223242526272829" displayName="Table13456789101113141516171819202345678910111213141516171819212223242526272829" ref="B5:C13" totalsRowShown="0" headerRowDxfId="7" dataDxfId="6">
  <autoFilter ref="B5:C13"/>
  <tableColumns count="2">
    <tableColumn id="1" name="Column1" dataDxfId="5"/>
    <tableColumn id="2" name="Column2" dataDxfId="4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30" name="Table1345678910111314151617181920234567891011121314151617181921222324252627282931" displayName="Table1345678910111314151617181920234567891011121314151617181921222324252627282931" ref="B5:C12" totalsRowShown="0" headerRowDxfId="3" dataDxfId="2">
  <autoFilter ref="B5:C12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134567891011131415161718192023" displayName="Table134567891011131415161718192023" ref="B5:C11" totalsRowShown="0" headerRowDxfId="107" dataDxfId="106">
  <autoFilter ref="B5:C11"/>
  <tableColumns count="2">
    <tableColumn id="1" name="Column1" dataDxfId="105"/>
    <tableColumn id="2" name="Column2" dataDxfId="10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1345678910111314151617181920234" displayName="Table1345678910111314151617181920234" ref="B5:C11" totalsRowShown="0" headerRowDxfId="103" dataDxfId="102">
  <autoFilter ref="B5:C11"/>
  <tableColumns count="2">
    <tableColumn id="1" name="Column1" dataDxfId="101"/>
    <tableColumn id="2" name="Column2" dataDxfId="10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3456789101113141516171819202345" displayName="Table13456789101113141516171819202345" ref="B5:C11" totalsRowShown="0" headerRowDxfId="99" dataDxfId="98">
  <autoFilter ref="B5:C11"/>
  <tableColumns count="2">
    <tableColumn id="1" name="Column1" dataDxfId="97"/>
    <tableColumn id="2" name="Column2" dataDxfId="9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34567891011131415161718192023456" displayName="Table134567891011131415161718192023456" ref="B5:C11" totalsRowShown="0" headerRowDxfId="95" dataDxfId="94">
  <autoFilter ref="B5:C11"/>
  <tableColumns count="2">
    <tableColumn id="1" name="Column1" dataDxfId="93"/>
    <tableColumn id="2" name="Column2" dataDxfId="9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1345678910111314151617181920234567" displayName="Table1345678910111314151617181920234567" ref="B5:C11" totalsRowShown="0" headerRowDxfId="91" dataDxfId="90">
  <autoFilter ref="B5:C11"/>
  <tableColumns count="2">
    <tableColumn id="1" name="Column1" dataDxfId="89"/>
    <tableColumn id="2" name="Column2" dataDxfId="8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Table13456789101113141516171819202345678" displayName="Table13456789101113141516171819202345678" ref="B5:C11" totalsRowShown="0" headerRowDxfId="87" dataDxfId="86">
  <autoFilter ref="B5:C11"/>
  <tableColumns count="2">
    <tableColumn id="1" name="Column1" dataDxfId="85"/>
    <tableColumn id="2" name="Column2" dataDxfId="8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le134567891011131415161718192023456789" displayName="Table134567891011131415161718192023456789" ref="B5:C11" totalsRowShown="0" headerRowDxfId="83" dataDxfId="82">
  <autoFilter ref="B5:C11"/>
  <tableColumns count="2">
    <tableColumn id="1" name="Column1" dataDxfId="81"/>
    <tableColumn id="2" name="Column2" dataDxfId="8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D19" sqref="D19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9</v>
      </c>
    </row>
    <row r="7" spans="2:3" ht="18.75">
      <c r="B7" s="5" t="s">
        <v>3</v>
      </c>
      <c r="C7" s="6">
        <v>19714</v>
      </c>
    </row>
    <row r="8" spans="2:3" ht="18.75">
      <c r="B8" s="5" t="s">
        <v>4</v>
      </c>
      <c r="C8" s="6">
        <v>24264.5</v>
      </c>
    </row>
    <row r="9" spans="2:3" ht="18.75">
      <c r="B9" s="5" t="s">
        <v>7</v>
      </c>
      <c r="C9" s="6">
        <v>12786</v>
      </c>
    </row>
    <row r="10" spans="2:3" ht="18.75">
      <c r="B10" s="5" t="s">
        <v>8</v>
      </c>
      <c r="C10" s="6">
        <v>20186.5</v>
      </c>
    </row>
    <row r="11" spans="2:3" ht="18.75">
      <c r="B11" s="5" t="s">
        <v>6</v>
      </c>
      <c r="C11" s="6">
        <f>SUBTOTAL(109,C6:C10)</f>
        <v>76951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F30" sqref="F3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18</v>
      </c>
    </row>
    <row r="7" spans="2:3" ht="18.75">
      <c r="B7" s="5" t="s">
        <v>3</v>
      </c>
      <c r="C7" s="6">
        <v>19712</v>
      </c>
    </row>
    <row r="8" spans="2:3" ht="18.75">
      <c r="B8" s="5" t="s">
        <v>4</v>
      </c>
      <c r="C8" s="6">
        <v>23259</v>
      </c>
    </row>
    <row r="9" spans="2:3" ht="18.75">
      <c r="B9" s="5" t="s">
        <v>7</v>
      </c>
      <c r="C9" s="6">
        <v>12774</v>
      </c>
    </row>
    <row r="10" spans="2:3" ht="18.75">
      <c r="B10" s="5" t="s">
        <v>8</v>
      </c>
      <c r="C10" s="6">
        <v>20180</v>
      </c>
    </row>
    <row r="11" spans="2:3" ht="18.75">
      <c r="B11" s="5" t="s">
        <v>6</v>
      </c>
      <c r="C11" s="6">
        <f>SUBTOTAL(109,C6:C10)</f>
        <v>75925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1" sqref="C1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19</v>
      </c>
    </row>
    <row r="7" spans="2:3" ht="18.75">
      <c r="B7" s="5" t="s">
        <v>3</v>
      </c>
      <c r="C7" s="6">
        <v>19760</v>
      </c>
    </row>
    <row r="8" spans="2:3" ht="18.75">
      <c r="B8" s="5" t="s">
        <v>4</v>
      </c>
      <c r="C8" s="6">
        <v>21616.5</v>
      </c>
    </row>
    <row r="9" spans="2:3" ht="18.75">
      <c r="B9" s="5" t="s">
        <v>7</v>
      </c>
      <c r="C9" s="6">
        <v>12822</v>
      </c>
    </row>
    <row r="10" spans="2:3" ht="18.75">
      <c r="B10" s="5" t="s">
        <v>8</v>
      </c>
      <c r="C10" s="6">
        <v>20243</v>
      </c>
    </row>
    <row r="11" spans="2:3" ht="18.75">
      <c r="B11" s="5" t="s">
        <v>6</v>
      </c>
      <c r="C11" s="6">
        <f>SUBTOTAL(109,C6:C10)</f>
        <v>74441.5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1" sqref="C1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20</v>
      </c>
    </row>
    <row r="7" spans="2:3" ht="18.75">
      <c r="B7" s="5" t="s">
        <v>3</v>
      </c>
      <c r="C7" s="6">
        <v>21953.5</v>
      </c>
    </row>
    <row r="8" spans="2:3" ht="18.75">
      <c r="B8" s="5" t="s">
        <v>4</v>
      </c>
      <c r="C8" s="6">
        <v>21418.5</v>
      </c>
    </row>
    <row r="9" spans="2:3" ht="18.75">
      <c r="B9" s="5" t="s">
        <v>7</v>
      </c>
      <c r="C9" s="6">
        <v>22668</v>
      </c>
    </row>
    <row r="10" spans="2:3" ht="18.75">
      <c r="B10" s="5" t="s">
        <v>8</v>
      </c>
      <c r="C10" s="6">
        <v>5960</v>
      </c>
    </row>
    <row r="11" spans="2:3" ht="18.75">
      <c r="B11" s="5" t="s">
        <v>6</v>
      </c>
      <c r="C11" s="6">
        <f>SUBTOTAL(109,C6:C10)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8" sqref="C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21</v>
      </c>
    </row>
    <row r="7" spans="2:3" ht="18.75">
      <c r="B7" s="5" t="s">
        <v>3</v>
      </c>
      <c r="C7" s="6">
        <v>23736</v>
      </c>
    </row>
    <row r="8" spans="2:3" ht="18.75">
      <c r="B8" s="5" t="s">
        <v>4</v>
      </c>
      <c r="C8" s="6">
        <v>17184</v>
      </c>
    </row>
    <row r="9" spans="2:3" ht="18.75">
      <c r="B9" s="5" t="s">
        <v>7</v>
      </c>
      <c r="C9" s="6">
        <v>13470</v>
      </c>
    </row>
    <row r="10" spans="2:3" ht="18.75">
      <c r="B10" s="5" t="s">
        <v>8</v>
      </c>
      <c r="C10" s="6">
        <v>17610</v>
      </c>
    </row>
    <row r="11" spans="2:3" ht="18.75">
      <c r="B11" s="5" t="s">
        <v>6</v>
      </c>
      <c r="C11" s="6">
        <f>SUBTOTAL(109,C6:C10)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D18" sqref="D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22</v>
      </c>
    </row>
    <row r="7" spans="2:3" ht="18.75">
      <c r="B7" s="5" t="s">
        <v>3</v>
      </c>
      <c r="C7" s="6">
        <v>18725</v>
      </c>
    </row>
    <row r="8" spans="2:3" ht="18.75">
      <c r="B8" s="5" t="s">
        <v>4</v>
      </c>
      <c r="C8" s="6">
        <v>22211</v>
      </c>
    </row>
    <row r="9" spans="2:3" ht="18.75">
      <c r="B9" s="5" t="s">
        <v>7</v>
      </c>
      <c r="C9" s="6">
        <v>13458</v>
      </c>
    </row>
    <row r="10" spans="2:3" ht="18.75">
      <c r="B10" s="5" t="s">
        <v>8</v>
      </c>
      <c r="C10" s="6">
        <v>17606</v>
      </c>
    </row>
    <row r="11" spans="2:3" ht="18.75">
      <c r="B11" s="5" t="s">
        <v>6</v>
      </c>
      <c r="C11" s="6">
        <f>SUBTOTAL(109,C6:C10)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4" sqref="C1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23</v>
      </c>
    </row>
    <row r="7" spans="2:3" ht="18.75">
      <c r="B7" s="5" t="s">
        <v>3</v>
      </c>
      <c r="C7" s="6">
        <v>18935</v>
      </c>
    </row>
    <row r="8" spans="2:3" ht="18.75">
      <c r="B8" s="5" t="s">
        <v>4</v>
      </c>
      <c r="C8" s="6">
        <v>27237</v>
      </c>
    </row>
    <row r="9" spans="2:3" ht="18.75">
      <c r="B9" s="5" t="s">
        <v>7</v>
      </c>
      <c r="C9" s="6">
        <v>13524</v>
      </c>
    </row>
    <row r="10" spans="2:3" ht="18.75">
      <c r="B10" s="5" t="s">
        <v>8</v>
      </c>
      <c r="C10" s="6">
        <v>17148</v>
      </c>
    </row>
    <row r="11" spans="2:3" ht="18.75">
      <c r="B11" s="5" t="s">
        <v>6</v>
      </c>
      <c r="C11" s="6">
        <f>SUBTOTAL(109,C6:C10)</f>
        <v>76844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G27" sqref="G27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24</v>
      </c>
    </row>
    <row r="7" spans="2:3" ht="18.75">
      <c r="B7" s="5" t="s">
        <v>3</v>
      </c>
      <c r="C7" s="6">
        <v>18963.5</v>
      </c>
    </row>
    <row r="8" spans="2:3" ht="18.75">
      <c r="B8" s="5" t="s">
        <v>4</v>
      </c>
      <c r="C8" s="6">
        <v>22379</v>
      </c>
    </row>
    <row r="9" spans="2:3" ht="18.75">
      <c r="B9" s="5" t="s">
        <v>7</v>
      </c>
      <c r="C9" s="6">
        <v>13578</v>
      </c>
    </row>
    <row r="10" spans="2:3" ht="18.75">
      <c r="B10" s="5" t="s">
        <v>8</v>
      </c>
      <c r="C10" s="6">
        <v>17166</v>
      </c>
    </row>
    <row r="11" spans="2:3" ht="18.75">
      <c r="B11" s="5" t="s">
        <v>6</v>
      </c>
      <c r="C11" s="6">
        <f>SUBTOTAL(109,C6:C10)</f>
        <v>72086.5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E30" sqref="E3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25</v>
      </c>
    </row>
    <row r="7" spans="2:3" ht="18.75">
      <c r="B7" s="5" t="s">
        <v>3</v>
      </c>
      <c r="C7" s="6">
        <v>18909</v>
      </c>
    </row>
    <row r="8" spans="2:3" ht="18.75">
      <c r="B8" s="5" t="s">
        <v>4</v>
      </c>
      <c r="C8" s="6">
        <v>17503</v>
      </c>
    </row>
    <row r="9" spans="2:3" ht="18.75">
      <c r="B9" s="5" t="s">
        <v>7</v>
      </c>
      <c r="C9" s="6">
        <v>13519.5</v>
      </c>
    </row>
    <row r="10" spans="2:3" ht="18.75">
      <c r="B10" s="5" t="s">
        <v>8</v>
      </c>
      <c r="C10" s="6">
        <v>17138</v>
      </c>
    </row>
    <row r="11" spans="2:3" ht="18.75">
      <c r="B11" s="5" t="s">
        <v>6</v>
      </c>
      <c r="C11" s="6">
        <f>SUBTOTAL(109,C6:C10)</f>
        <v>67069.5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E17" sqref="E17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26</v>
      </c>
    </row>
    <row r="7" spans="2:3" ht="18.75">
      <c r="B7" s="5" t="s">
        <v>3</v>
      </c>
      <c r="C7" s="6">
        <v>18931.5</v>
      </c>
    </row>
    <row r="8" spans="2:3" ht="18.75">
      <c r="B8" s="5" t="s">
        <v>4</v>
      </c>
      <c r="C8" s="6">
        <v>25171.5</v>
      </c>
    </row>
    <row r="9" spans="2:3" ht="18.75">
      <c r="B9" s="5" t="s">
        <v>7</v>
      </c>
      <c r="C9" s="6">
        <v>10752</v>
      </c>
    </row>
    <row r="10" spans="2:3" ht="18.75">
      <c r="B10" s="5" t="s">
        <v>8</v>
      </c>
      <c r="C10" s="6">
        <v>17145</v>
      </c>
    </row>
    <row r="11" spans="2:3" ht="18.75">
      <c r="B11" s="5" t="s">
        <v>6</v>
      </c>
      <c r="C11" s="6">
        <f>SUBTOTAL(109,C6:C10)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1" sqref="C11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27</v>
      </c>
    </row>
    <row r="7" spans="2:3" ht="18.75">
      <c r="B7" s="5" t="s">
        <v>3</v>
      </c>
      <c r="C7" s="6">
        <v>19240.5</v>
      </c>
    </row>
    <row r="8" spans="2:3" ht="18.75">
      <c r="B8" s="5" t="s">
        <v>4</v>
      </c>
      <c r="C8" s="6">
        <v>24678</v>
      </c>
    </row>
    <row r="9" spans="2:3" ht="18.75">
      <c r="B9" s="5" t="s">
        <v>7</v>
      </c>
      <c r="C9" s="6">
        <v>16308</v>
      </c>
    </row>
    <row r="10" spans="2:3" ht="18.75">
      <c r="B10" s="5" t="s">
        <v>8</v>
      </c>
      <c r="C10" s="6">
        <v>17474</v>
      </c>
    </row>
    <row r="11" spans="2:3" ht="18.75">
      <c r="B11" s="5" t="s">
        <v>6</v>
      </c>
      <c r="C11" s="6">
        <f>SUBTOTAL(109,C6:C10)</f>
        <v>77700.5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D26" sqref="D26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10</v>
      </c>
    </row>
    <row r="7" spans="2:3" ht="18.75">
      <c r="B7" s="5" t="s">
        <v>3</v>
      </c>
      <c r="C7" s="6">
        <v>19732</v>
      </c>
    </row>
    <row r="8" spans="2:3" ht="18.75">
      <c r="B8" s="5" t="s">
        <v>4</v>
      </c>
      <c r="C8" s="6">
        <v>24267.5</v>
      </c>
    </row>
    <row r="9" spans="2:3" ht="18.75">
      <c r="B9" s="5" t="s">
        <v>7</v>
      </c>
      <c r="C9" s="6">
        <v>12792</v>
      </c>
    </row>
    <row r="10" spans="2:3" ht="18.75">
      <c r="B10" s="5" t="s">
        <v>8</v>
      </c>
      <c r="C10" s="6">
        <v>20180.5</v>
      </c>
    </row>
    <row r="11" spans="2:3" ht="18.75">
      <c r="B11" s="5" t="s">
        <v>6</v>
      </c>
      <c r="C11" s="6">
        <f>SUBTOTAL(109,C6:C10)</f>
        <v>76972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E19" sqref="E19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28</v>
      </c>
    </row>
    <row r="7" spans="2:3" ht="18.75">
      <c r="B7" s="5" t="s">
        <v>3</v>
      </c>
      <c r="C7" s="6">
        <v>16579.5</v>
      </c>
    </row>
    <row r="8" spans="2:3" ht="18.75">
      <c r="B8" s="5" t="s">
        <v>4</v>
      </c>
      <c r="C8" s="6">
        <v>17263</v>
      </c>
    </row>
    <row r="9" spans="2:3" ht="18.75">
      <c r="B9" s="5" t="s">
        <v>29</v>
      </c>
      <c r="C9" s="6">
        <v>4392</v>
      </c>
    </row>
    <row r="10" spans="2:3" ht="18.75">
      <c r="B10" s="5" t="s">
        <v>7</v>
      </c>
      <c r="C10" s="6">
        <v>10524</v>
      </c>
    </row>
    <row r="11" spans="2:3" ht="18.75">
      <c r="B11" s="5" t="s">
        <v>8</v>
      </c>
      <c r="C11" s="6">
        <v>15710</v>
      </c>
    </row>
    <row r="12" spans="2:3" ht="18.75">
      <c r="B12" s="5" t="s">
        <v>30</v>
      </c>
      <c r="C12" s="6">
        <v>936</v>
      </c>
    </row>
    <row r="13" spans="2:3" ht="18.75">
      <c r="B13" s="5" t="s">
        <v>6</v>
      </c>
      <c r="C13" s="6">
        <f>SUM(C7+C8+C9+C10+C11+C12)</f>
        <v>65404.5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13" sqref="C13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31</v>
      </c>
    </row>
    <row r="7" spans="2:3" ht="18.75">
      <c r="B7" s="5" t="s">
        <v>3</v>
      </c>
      <c r="C7" s="6">
        <v>18645.5</v>
      </c>
    </row>
    <row r="8" spans="2:3" ht="18.75">
      <c r="B8" s="5" t="s">
        <v>4</v>
      </c>
      <c r="C8" s="6">
        <v>19392.5</v>
      </c>
    </row>
    <row r="9" spans="2:3" ht="18.75">
      <c r="B9" s="5" t="s">
        <v>29</v>
      </c>
      <c r="C9" s="6">
        <v>4928.5</v>
      </c>
    </row>
    <row r="10" spans="2:3" ht="18.75">
      <c r="B10" s="5" t="s">
        <v>7</v>
      </c>
      <c r="C10" s="6">
        <v>11550</v>
      </c>
    </row>
    <row r="11" spans="2:3" ht="18.75">
      <c r="B11" s="5" t="s">
        <v>8</v>
      </c>
      <c r="C11" s="6">
        <v>17680</v>
      </c>
    </row>
    <row r="12" spans="2:3" ht="18.75">
      <c r="B12" s="5" t="s">
        <v>30</v>
      </c>
      <c r="C12" s="6">
        <v>15486</v>
      </c>
    </row>
    <row r="13" spans="2:3" ht="18.75">
      <c r="B13" s="5" t="s">
        <v>6</v>
      </c>
      <c r="C13" s="6">
        <f>SUM(C7+C8+C9+C10+C11+C12)</f>
        <v>87682.5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18" sqref="C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32</v>
      </c>
    </row>
    <row r="7" spans="2:3" ht="18.75">
      <c r="B7" s="5" t="s">
        <v>3</v>
      </c>
      <c r="C7" s="6">
        <v>17585</v>
      </c>
    </row>
    <row r="8" spans="2:3" ht="18.75">
      <c r="B8" s="5" t="s">
        <v>4</v>
      </c>
      <c r="C8" s="6">
        <v>18261</v>
      </c>
    </row>
    <row r="9" spans="2:3" ht="18.75">
      <c r="B9" s="5" t="s">
        <v>29</v>
      </c>
      <c r="C9" s="6">
        <v>4634</v>
      </c>
    </row>
    <row r="10" spans="2:3" ht="18.75">
      <c r="B10" s="5" t="s">
        <v>7</v>
      </c>
      <c r="C10" s="6">
        <v>10908</v>
      </c>
    </row>
    <row r="11" spans="2:3" ht="18.75">
      <c r="B11" s="5" t="s">
        <v>8</v>
      </c>
      <c r="C11" s="6">
        <v>16654.5</v>
      </c>
    </row>
    <row r="12" spans="2:3" ht="18.75">
      <c r="B12" s="5" t="s">
        <v>30</v>
      </c>
      <c r="C12" s="6">
        <v>8199</v>
      </c>
    </row>
    <row r="13" spans="2:3" ht="18.75">
      <c r="B13" s="5" t="s">
        <v>6</v>
      </c>
      <c r="C13" s="6">
        <f>SUM(C7+C8+C9+C10+C11+C12)</f>
        <v>76241.5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13" sqref="C13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33</v>
      </c>
    </row>
    <row r="7" spans="2:3" ht="18.75">
      <c r="B7" s="5" t="s">
        <v>3</v>
      </c>
      <c r="C7" s="6">
        <v>12561.5</v>
      </c>
    </row>
    <row r="8" spans="2:3" ht="18.75">
      <c r="B8" s="5" t="s">
        <v>4</v>
      </c>
      <c r="C8" s="6">
        <v>13192</v>
      </c>
    </row>
    <row r="9" spans="2:3" ht="18.75">
      <c r="B9" s="5" t="s">
        <v>29</v>
      </c>
      <c r="C9" s="6">
        <v>3349</v>
      </c>
    </row>
    <row r="10" spans="2:3" ht="18.75">
      <c r="B10" s="5" t="s">
        <v>7</v>
      </c>
      <c r="C10" s="6">
        <v>7776</v>
      </c>
    </row>
    <row r="11" spans="2:3" ht="18.75">
      <c r="B11" s="5" t="s">
        <v>8</v>
      </c>
      <c r="C11" s="6">
        <v>11918</v>
      </c>
    </row>
    <row r="12" spans="2:3" ht="18.75">
      <c r="B12" s="5" t="s">
        <v>30</v>
      </c>
      <c r="C12" s="6">
        <v>6012</v>
      </c>
    </row>
    <row r="13" spans="2:3" ht="18.75">
      <c r="B13" s="5" t="s">
        <v>6</v>
      </c>
      <c r="C13" s="6">
        <f>SUM(C7+C8+C9+C10+C11+C12)</f>
        <v>54808.5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20" sqref="C2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34</v>
      </c>
    </row>
    <row r="7" spans="2:3" ht="18.75">
      <c r="B7" s="5" t="s">
        <v>3</v>
      </c>
      <c r="C7" s="6">
        <v>15831</v>
      </c>
    </row>
    <row r="8" spans="2:3" ht="18.75">
      <c r="B8" s="5" t="s">
        <v>4</v>
      </c>
      <c r="C8" s="6">
        <v>16468.5</v>
      </c>
    </row>
    <row r="9" spans="2:3" ht="18.75">
      <c r="B9" s="5" t="s">
        <v>29</v>
      </c>
      <c r="C9" s="6">
        <v>4810</v>
      </c>
    </row>
    <row r="10" spans="2:3" ht="18.75">
      <c r="B10" s="5" t="s">
        <v>7</v>
      </c>
      <c r="C10" s="6">
        <v>11244</v>
      </c>
    </row>
    <row r="11" spans="2:3" ht="18.75">
      <c r="B11" s="5" t="s">
        <v>8</v>
      </c>
      <c r="C11" s="6">
        <v>15030.5</v>
      </c>
    </row>
    <row r="12" spans="2:3" ht="18.75">
      <c r="B12" s="5" t="s">
        <v>30</v>
      </c>
      <c r="C12" s="6">
        <v>8616</v>
      </c>
    </row>
    <row r="13" spans="2:3" ht="18.75">
      <c r="B13" s="5" t="s">
        <v>6</v>
      </c>
      <c r="C13" s="6">
        <f>SUM(C7+C8+C9+C10+C11+C12)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F12" sqref="F12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35</v>
      </c>
    </row>
    <row r="7" spans="2:3" ht="18.75">
      <c r="B7" s="5" t="s">
        <v>3</v>
      </c>
      <c r="C7" s="6">
        <v>16561</v>
      </c>
    </row>
    <row r="8" spans="2:3" ht="18.75">
      <c r="B8" s="5" t="s">
        <v>4</v>
      </c>
      <c r="C8" s="6">
        <v>16481.5</v>
      </c>
    </row>
    <row r="9" spans="2:3" ht="18.75">
      <c r="B9" s="5" t="s">
        <v>29</v>
      </c>
      <c r="C9" s="6">
        <v>4389</v>
      </c>
    </row>
    <row r="10" spans="2:3" ht="18.75">
      <c r="B10" s="5" t="s">
        <v>7</v>
      </c>
      <c r="C10" s="6">
        <v>10266</v>
      </c>
    </row>
    <row r="11" spans="2:3" ht="18.75">
      <c r="B11" s="5" t="s">
        <v>8</v>
      </c>
      <c r="C11" s="6">
        <v>16099</v>
      </c>
    </row>
    <row r="12" spans="2:3" ht="18.75">
      <c r="B12" s="5" t="s">
        <v>30</v>
      </c>
      <c r="C12" s="6">
        <v>8203.5</v>
      </c>
    </row>
    <row r="13" spans="2:3" ht="18.75">
      <c r="B13" s="5" t="s">
        <v>6</v>
      </c>
      <c r="C13" s="6">
        <f>SUM(C7+C8+C9+C10+C11+C12)</f>
        <v>72000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E26" sqref="E26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36</v>
      </c>
    </row>
    <row r="7" spans="2:3" ht="18.75">
      <c r="B7" s="5" t="s">
        <v>3</v>
      </c>
      <c r="C7" s="6">
        <v>18694.5</v>
      </c>
    </row>
    <row r="8" spans="2:3" ht="18.75">
      <c r="B8" s="5" t="s">
        <v>4</v>
      </c>
      <c r="C8" s="6">
        <v>18851.5</v>
      </c>
    </row>
    <row r="9" spans="2:3" ht="18.75">
      <c r="B9" s="5" t="s">
        <v>29</v>
      </c>
      <c r="C9" s="6">
        <v>4369.5</v>
      </c>
    </row>
    <row r="10" spans="2:3" ht="18.75">
      <c r="B10" s="5" t="s">
        <v>7</v>
      </c>
      <c r="C10" s="6">
        <v>0</v>
      </c>
    </row>
    <row r="11" spans="2:3" ht="18.75">
      <c r="B11" s="5" t="s">
        <v>8</v>
      </c>
      <c r="C11" s="6">
        <v>16915</v>
      </c>
    </row>
    <row r="12" spans="2:3" ht="18.75">
      <c r="B12" s="5" t="s">
        <v>30</v>
      </c>
      <c r="C12" s="6">
        <v>8641.5</v>
      </c>
    </row>
    <row r="13" spans="2:3" ht="18.75">
      <c r="B13" s="5" t="s">
        <v>6</v>
      </c>
      <c r="C13" s="6">
        <f>SUM(C7+C8+C9+C10+C11+C12)</f>
        <v>67472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C13" sqref="C13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37</v>
      </c>
    </row>
    <row r="7" spans="2:3" ht="18.75">
      <c r="B7" s="5" t="s">
        <v>3</v>
      </c>
      <c r="C7" s="6">
        <v>19134</v>
      </c>
    </row>
    <row r="8" spans="2:3" ht="18.75">
      <c r="B8" s="5" t="s">
        <v>4</v>
      </c>
      <c r="C8" s="6">
        <v>19107</v>
      </c>
    </row>
    <row r="9" spans="2:3" ht="18.75">
      <c r="B9" s="5" t="s">
        <v>29</v>
      </c>
      <c r="C9" s="6">
        <v>5905</v>
      </c>
    </row>
    <row r="10" spans="2:3" ht="18.75">
      <c r="B10" s="5" t="s">
        <v>7</v>
      </c>
      <c r="C10" s="6">
        <v>0</v>
      </c>
    </row>
    <row r="11" spans="2:3" ht="18.75">
      <c r="B11" s="5" t="s">
        <v>8</v>
      </c>
      <c r="C11" s="6">
        <v>18925</v>
      </c>
    </row>
    <row r="12" spans="2:3" ht="18.75">
      <c r="B12" s="5" t="s">
        <v>30</v>
      </c>
      <c r="C12" s="6">
        <v>11457</v>
      </c>
    </row>
    <row r="13" spans="2:3" ht="18.75">
      <c r="B13" s="5" t="s">
        <v>6</v>
      </c>
      <c r="C13" s="6">
        <f>SUM(C7+C8+C9+C10+C11+C12)</f>
        <v>74528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G14" sqref="G1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38</v>
      </c>
    </row>
    <row r="7" spans="2:3" ht="18.75">
      <c r="B7" s="5" t="s">
        <v>3</v>
      </c>
      <c r="C7" s="6">
        <v>20328</v>
      </c>
    </row>
    <row r="8" spans="2:3" ht="18.75">
      <c r="B8" s="5" t="s">
        <v>4</v>
      </c>
      <c r="C8" s="6">
        <v>18752.5</v>
      </c>
    </row>
    <row r="9" spans="2:3" ht="18.75">
      <c r="B9" s="5" t="s">
        <v>29</v>
      </c>
      <c r="C9" s="6">
        <v>4767</v>
      </c>
    </row>
    <row r="10" spans="2:3" ht="18.75">
      <c r="B10" s="5" t="s">
        <v>7</v>
      </c>
      <c r="C10" s="6">
        <v>0</v>
      </c>
    </row>
    <row r="11" spans="2:3" ht="18.75">
      <c r="B11" s="5" t="s">
        <v>8</v>
      </c>
      <c r="C11" s="6">
        <v>20511.5</v>
      </c>
    </row>
    <row r="12" spans="2:3" ht="18.75">
      <c r="B12" s="5" t="s">
        <v>30</v>
      </c>
      <c r="C12" s="6">
        <v>7623</v>
      </c>
    </row>
    <row r="13" spans="2:3" ht="18.75">
      <c r="B13" s="5" t="s">
        <v>6</v>
      </c>
      <c r="C13" s="6">
        <f>SUM(C7+C8+C9+C10+C11+C12)</f>
        <v>71982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>
      <selection activeCell="D16" sqref="D16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39</v>
      </c>
    </row>
    <row r="7" spans="2:3" ht="18.75">
      <c r="B7" s="5" t="s">
        <v>3</v>
      </c>
      <c r="C7" s="6">
        <v>18231.5</v>
      </c>
    </row>
    <row r="8" spans="2:3" ht="18.75">
      <c r="B8" s="5" t="s">
        <v>4</v>
      </c>
      <c r="C8" s="6">
        <v>18363</v>
      </c>
    </row>
    <row r="9" spans="2:3" ht="18.75">
      <c r="B9" s="5" t="s">
        <v>29</v>
      </c>
      <c r="C9" s="6">
        <v>6643</v>
      </c>
    </row>
    <row r="10" spans="2:3" ht="18.75">
      <c r="B10" s="5" t="s">
        <v>8</v>
      </c>
      <c r="C10" s="6">
        <v>17272.5</v>
      </c>
    </row>
    <row r="11" spans="2:3" ht="18.75">
      <c r="B11" s="5" t="s">
        <v>30</v>
      </c>
      <c r="C11" s="6">
        <v>11508</v>
      </c>
    </row>
    <row r="12" spans="2:3" ht="18.75">
      <c r="B12" s="5" t="s">
        <v>6</v>
      </c>
      <c r="C12" s="6">
        <f>SUM(C7+C8+C9+C10+C11)</f>
        <v>72018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D16" sqref="D16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11</v>
      </c>
    </row>
    <row r="7" spans="2:3" ht="18.75">
      <c r="B7" s="5" t="s">
        <v>3</v>
      </c>
      <c r="C7" s="6">
        <v>19709</v>
      </c>
    </row>
    <row r="8" spans="2:3" ht="18.75">
      <c r="B8" s="5" t="s">
        <v>4</v>
      </c>
      <c r="C8" s="6">
        <v>19751</v>
      </c>
    </row>
    <row r="9" spans="2:3" ht="18.75">
      <c r="B9" s="5" t="s">
        <v>7</v>
      </c>
      <c r="C9" s="6">
        <v>12420</v>
      </c>
    </row>
    <row r="10" spans="2:3" ht="18.75">
      <c r="B10" s="5" t="s">
        <v>8</v>
      </c>
      <c r="C10" s="6">
        <v>6332.5</v>
      </c>
    </row>
    <row r="11" spans="2:3" ht="18.75">
      <c r="B11" s="5" t="s">
        <v>6</v>
      </c>
      <c r="C11" s="6">
        <f>SUBTOTAL(109,C6:C10)</f>
        <v>58212.5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9" sqref="C19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12</v>
      </c>
    </row>
    <row r="7" spans="2:3" ht="18.75">
      <c r="B7" s="5" t="s">
        <v>3</v>
      </c>
      <c r="C7" s="6">
        <v>9870</v>
      </c>
    </row>
    <row r="8" spans="2:3" ht="18.75">
      <c r="B8" s="5" t="s">
        <v>4</v>
      </c>
      <c r="C8" s="6">
        <v>0</v>
      </c>
    </row>
    <row r="9" spans="2:3" ht="18.75">
      <c r="B9" s="5" t="s">
        <v>7</v>
      </c>
      <c r="C9" s="6">
        <v>0</v>
      </c>
    </row>
    <row r="10" spans="2:3" ht="18.75">
      <c r="B10" s="5" t="s">
        <v>8</v>
      </c>
      <c r="C10" s="6">
        <v>0</v>
      </c>
    </row>
    <row r="11" spans="2:3" ht="18.75">
      <c r="B11" s="5" t="s">
        <v>6</v>
      </c>
      <c r="C11" s="6">
        <f>SUBTOTAL(109,C6:C10)</f>
        <v>9870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9" sqref="C19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13</v>
      </c>
    </row>
    <row r="7" spans="2:3" ht="18.75">
      <c r="B7" s="5" t="s">
        <v>3</v>
      </c>
      <c r="C7" s="6">
        <v>19025</v>
      </c>
    </row>
    <row r="8" spans="2:3" ht="18.75">
      <c r="B8" s="5" t="s">
        <v>4</v>
      </c>
      <c r="C8" s="6">
        <v>7134.5</v>
      </c>
    </row>
    <row r="9" spans="2:3" ht="18.75">
      <c r="B9" s="5" t="s">
        <v>7</v>
      </c>
      <c r="C9" s="6">
        <v>12786</v>
      </c>
    </row>
    <row r="10" spans="2:3" ht="18.75">
      <c r="B10" s="5" t="s">
        <v>8</v>
      </c>
      <c r="C10" s="6">
        <v>0</v>
      </c>
    </row>
    <row r="11" spans="2:3" ht="18.75">
      <c r="B11" s="5" t="s">
        <v>6</v>
      </c>
      <c r="C11" s="6">
        <f>SUBTOTAL(109,C6:C10)</f>
        <v>38945.5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8" sqref="C18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14</v>
      </c>
    </row>
    <row r="7" spans="2:3" ht="18.75">
      <c r="B7" s="5" t="s">
        <v>3</v>
      </c>
      <c r="C7" s="6">
        <v>20432.5</v>
      </c>
    </row>
    <row r="8" spans="2:3" ht="18.75">
      <c r="B8" s="5" t="s">
        <v>4</v>
      </c>
      <c r="C8" s="6">
        <v>23586</v>
      </c>
    </row>
    <row r="9" spans="2:3" ht="18.75">
      <c r="B9" s="5" t="s">
        <v>7</v>
      </c>
      <c r="C9" s="6">
        <v>13170</v>
      </c>
    </row>
    <row r="10" spans="2:3" ht="18.75">
      <c r="B10" s="5" t="s">
        <v>8</v>
      </c>
      <c r="C10" s="6">
        <v>34106.5</v>
      </c>
    </row>
    <row r="11" spans="2:3" ht="18.75">
      <c r="B11" s="5" t="s">
        <v>6</v>
      </c>
      <c r="C11" s="6">
        <f>SUBTOTAL(109,C6:C10)</f>
        <v>91295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15" sqref="C15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15</v>
      </c>
    </row>
    <row r="7" spans="2:3" ht="18.75">
      <c r="B7" s="5" t="s">
        <v>3</v>
      </c>
      <c r="C7" s="6">
        <v>19711</v>
      </c>
    </row>
    <row r="8" spans="2:3" ht="18.75">
      <c r="B8" s="5" t="s">
        <v>4</v>
      </c>
      <c r="C8" s="6">
        <v>24377.5</v>
      </c>
    </row>
    <row r="9" spans="2:3" ht="18.75">
      <c r="B9" s="5" t="s">
        <v>7</v>
      </c>
      <c r="C9" s="6">
        <v>12780</v>
      </c>
    </row>
    <row r="10" spans="2:3" ht="18.75">
      <c r="B10" s="5" t="s">
        <v>8</v>
      </c>
      <c r="C10" s="6">
        <v>20179</v>
      </c>
    </row>
    <row r="11" spans="2:3" ht="18.75">
      <c r="B11" s="5" t="s">
        <v>6</v>
      </c>
      <c r="C11" s="6">
        <f>SUBTOTAL(109,C6:C10)</f>
        <v>77047.5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C20" sqref="C20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16</v>
      </c>
    </row>
    <row r="7" spans="2:3" ht="18.75">
      <c r="B7" s="5" t="s">
        <v>3</v>
      </c>
      <c r="C7" s="6">
        <v>29637</v>
      </c>
    </row>
    <row r="8" spans="2:3" ht="18.75">
      <c r="B8" s="5" t="s">
        <v>4</v>
      </c>
      <c r="C8" s="6">
        <v>31253</v>
      </c>
    </row>
    <row r="9" spans="2:3" ht="18.75">
      <c r="B9" s="5" t="s">
        <v>7</v>
      </c>
      <c r="C9" s="6">
        <v>12804</v>
      </c>
    </row>
    <row r="10" spans="2:3" ht="18.75">
      <c r="B10" s="5" t="s">
        <v>8</v>
      </c>
      <c r="C10" s="6">
        <v>40392</v>
      </c>
    </row>
    <row r="11" spans="2:3" ht="18.75">
      <c r="B11" s="5" t="s">
        <v>6</v>
      </c>
      <c r="C11" s="6">
        <f>SUBTOTAL(109,C6:C10)</f>
        <v>114086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2:C11"/>
  <sheetViews>
    <sheetView workbookViewId="0">
      <selection activeCell="E24" sqref="E24"/>
    </sheetView>
  </sheetViews>
  <sheetFormatPr defaultRowHeight="15"/>
  <cols>
    <col min="2" max="2" width="36.140625" customWidth="1"/>
    <col min="3" max="3" width="39.28515625" customWidth="1"/>
  </cols>
  <sheetData>
    <row r="2" spans="2:3" ht="18.75">
      <c r="B2" s="2" t="s">
        <v>5</v>
      </c>
    </row>
    <row r="4" spans="2:3">
      <c r="C4" s="1"/>
    </row>
    <row r="5" spans="2:3">
      <c r="B5" s="3" t="s">
        <v>1</v>
      </c>
      <c r="C5" s="3" t="s">
        <v>2</v>
      </c>
    </row>
    <row r="6" spans="2:3" ht="18.75">
      <c r="B6" s="4" t="s">
        <v>0</v>
      </c>
      <c r="C6" s="4" t="s">
        <v>17</v>
      </c>
    </row>
    <row r="7" spans="2:3" ht="18.75">
      <c r="B7" s="5" t="s">
        <v>3</v>
      </c>
      <c r="C7" s="6">
        <v>19782</v>
      </c>
    </row>
    <row r="8" spans="2:3" ht="18.75">
      <c r="B8" s="5" t="s">
        <v>4</v>
      </c>
      <c r="C8" s="6">
        <v>22128</v>
      </c>
    </row>
    <row r="9" spans="2:3" ht="18.75">
      <c r="B9" s="5" t="s">
        <v>7</v>
      </c>
      <c r="C9" s="6">
        <v>16566</v>
      </c>
    </row>
    <row r="10" spans="2:3" ht="18.75">
      <c r="B10" s="5" t="s">
        <v>8</v>
      </c>
      <c r="C10" s="6">
        <v>18468</v>
      </c>
    </row>
    <row r="11" spans="2:3" ht="18.75">
      <c r="B11" s="5" t="s">
        <v>6</v>
      </c>
      <c r="C11" s="6">
        <f>SUBTOTAL(109,C6:C10)</f>
        <v>76944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ianuarie 2020</vt:lpstr>
      <vt:lpstr>februarie 2020 </vt:lpstr>
      <vt:lpstr>martie 2020</vt:lpstr>
      <vt:lpstr>aprilie  2020 </vt:lpstr>
      <vt:lpstr>mai 2020 </vt:lpstr>
      <vt:lpstr>iunie 2020</vt:lpstr>
      <vt:lpstr>iulie 2020</vt:lpstr>
      <vt:lpstr>august 2020 </vt:lpstr>
      <vt:lpstr>septembrie 2020</vt:lpstr>
      <vt:lpstr>octombrie 2020 </vt:lpstr>
      <vt:lpstr>noiembrie 2020 </vt:lpstr>
      <vt:lpstr>decembrie 2020</vt:lpstr>
      <vt:lpstr>ianuarie 2021</vt:lpstr>
      <vt:lpstr>februarie 2021 </vt:lpstr>
      <vt:lpstr>martie 2021 </vt:lpstr>
      <vt:lpstr>aprilie 2021 </vt:lpstr>
      <vt:lpstr>mai 2021 </vt:lpstr>
      <vt:lpstr>iunie 2021 </vt:lpstr>
      <vt:lpstr>iulie 2021 </vt:lpstr>
      <vt:lpstr>august 2021 </vt:lpstr>
      <vt:lpstr>sept 2021 </vt:lpstr>
      <vt:lpstr>oct. 2021 </vt:lpstr>
      <vt:lpstr>noi. 2021</vt:lpstr>
      <vt:lpstr>dec. 2021 </vt:lpstr>
      <vt:lpstr>ian. 2022</vt:lpstr>
      <vt:lpstr>febr. 2022</vt:lpstr>
      <vt:lpstr>mart. 2022 </vt:lpstr>
      <vt:lpstr>apr. 2022  </vt:lpstr>
      <vt:lpstr>mai 2022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2022-06-20T08:21:22Z</dcterms:modified>
</cp:coreProperties>
</file>